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VAC\07-09 MSF INF TRIM 2018\"/>
    </mc:Choice>
  </mc:AlternateContent>
  <bookViews>
    <workbookView xWindow="0" yWindow="600" windowWidth="20490" windowHeight="7635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 s="1"/>
  <c r="E8" i="1"/>
  <c r="H8" i="1"/>
  <c r="E9" i="1"/>
  <c r="H9" i="1" s="1"/>
  <c r="E10" i="1"/>
  <c r="H10" i="1"/>
  <c r="E11" i="1"/>
  <c r="H11" i="1" s="1"/>
  <c r="E12" i="1"/>
  <c r="H12" i="1"/>
  <c r="E13" i="1"/>
  <c r="H13" i="1" s="1"/>
  <c r="E14" i="1"/>
  <c r="H14" i="1"/>
  <c r="E15" i="1"/>
  <c r="H15" i="1" s="1"/>
  <c r="E16" i="1"/>
  <c r="H16" i="1"/>
  <c r="E17" i="1"/>
  <c r="H17" i="1" s="1"/>
  <c r="E18" i="1"/>
  <c r="H18" i="1"/>
  <c r="E19" i="1"/>
  <c r="H19" i="1" s="1"/>
  <c r="E20" i="1"/>
  <c r="H20" i="1"/>
  <c r="E21" i="1"/>
  <c r="H21" i="1" s="1"/>
  <c r="E22" i="1"/>
  <c r="H22" i="1"/>
  <c r="E23" i="1"/>
  <c r="H23" i="1" s="1"/>
  <c r="E24" i="1"/>
  <c r="H24" i="1"/>
  <c r="E25" i="1"/>
  <c r="H25" i="1" s="1"/>
  <c r="E26" i="1"/>
  <c r="H26" i="1"/>
  <c r="E27" i="1"/>
  <c r="H27" i="1" s="1"/>
  <c r="E28" i="1"/>
  <c r="H28" i="1"/>
  <c r="E29" i="1"/>
  <c r="H29" i="1" s="1"/>
  <c r="E30" i="1"/>
  <c r="H30" i="1"/>
  <c r="E31" i="1"/>
  <c r="H31" i="1" s="1"/>
  <c r="E32" i="1"/>
  <c r="H32" i="1"/>
  <c r="E33" i="1"/>
  <c r="H33" i="1" s="1"/>
  <c r="E34" i="1"/>
  <c r="H34" i="1"/>
  <c r="E35" i="1"/>
  <c r="H35" i="1" s="1"/>
  <c r="E36" i="1"/>
  <c r="H36" i="1"/>
  <c r="E37" i="1"/>
  <c r="H37" i="1" s="1"/>
  <c r="E38" i="1"/>
  <c r="H38" i="1"/>
  <c r="E39" i="1"/>
  <c r="H39" i="1" s="1"/>
  <c r="E40" i="1"/>
  <c r="H40" i="1"/>
  <c r="E41" i="1"/>
  <c r="H41" i="1" s="1"/>
  <c r="E42" i="1"/>
  <c r="H42" i="1"/>
  <c r="E43" i="1"/>
  <c r="H43" i="1" s="1"/>
  <c r="E44" i="1"/>
  <c r="H44" i="1"/>
  <c r="E45" i="1"/>
  <c r="H45" i="1" s="1"/>
  <c r="E46" i="1"/>
  <c r="H46" i="1"/>
  <c r="E47" i="1"/>
  <c r="H47" i="1" s="1"/>
  <c r="E48" i="1"/>
  <c r="H48" i="1"/>
  <c r="C51" i="1"/>
  <c r="D51" i="1"/>
  <c r="E51" i="1"/>
  <c r="F51" i="1"/>
  <c r="G51" i="1"/>
  <c r="E65" i="1"/>
  <c r="H65" i="1"/>
  <c r="E66" i="1"/>
  <c r="H66" i="1" s="1"/>
  <c r="E67" i="1"/>
  <c r="H67" i="1"/>
  <c r="E68" i="1"/>
  <c r="H68" i="1" s="1"/>
  <c r="C70" i="1"/>
  <c r="D70" i="1"/>
  <c r="E70" i="1"/>
  <c r="F70" i="1"/>
  <c r="G70" i="1"/>
  <c r="E82" i="1"/>
  <c r="H82" i="1" s="1"/>
  <c r="H96" i="1" s="1"/>
  <c r="E84" i="1"/>
  <c r="H84" i="1"/>
  <c r="E86" i="1"/>
  <c r="H86" i="1" s="1"/>
  <c r="E88" i="1"/>
  <c r="H88" i="1"/>
  <c r="E90" i="1"/>
  <c r="H90" i="1" s="1"/>
  <c r="E92" i="1"/>
  <c r="H92" i="1"/>
  <c r="E94" i="1"/>
  <c r="H94" i="1" s="1"/>
  <c r="C96" i="1"/>
  <c r="D96" i="1"/>
  <c r="E96" i="1"/>
  <c r="F96" i="1"/>
  <c r="G96" i="1"/>
  <c r="H70" i="1" l="1"/>
  <c r="H51" i="1"/>
</calcChain>
</file>

<file path=xl/sharedStrings.xml><?xml version="1.0" encoding="utf-8"?>
<sst xmlns="http://schemas.openxmlformats.org/spreadsheetml/2006/main" count="89" uniqueCount="67">
  <si>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</si>
  <si>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</si>
  <si>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</si>
  <si>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</si>
  <si>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</si>
  <si>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</si>
  <si>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</si>
  <si>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</si>
  <si>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</si>
  <si>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</si>
  <si>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</si>
  <si>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</si>
  <si>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</si>
  <si>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</si>
  <si>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</si>
  <si>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</si>
  <si>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</si>
  <si>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</si>
  <si>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30 DE SEPTIEMBRE DEL 2018</t>
  </si>
  <si>
    <t>Órganos Autónomos</t>
  </si>
  <si>
    <t>Poder Judicial</t>
  </si>
  <si>
    <t>Poder Legislativo</t>
  </si>
  <si>
    <t>Poder Ejecutivo</t>
  </si>
  <si>
    <t>Gobierno (Federal/Estatal/Municipal) de MUNICIPIO SAN FELIPE
Estado Analítico del Ejercicio del Presupuesto de Egresos
Clasificación Administrativa
Del 1 de Enero al AL 30 DE SEPTIEMBRE DEL 2018</t>
  </si>
  <si>
    <t>PLANEACION</t>
  </si>
  <si>
    <t>MEDIO AMBIENTE Y ECOLOGIA</t>
  </si>
  <si>
    <t>FERIA</t>
  </si>
  <si>
    <t>ATENCION A LA JUVENTUD</t>
  </si>
  <si>
    <t>LOGISTICA BRIGADA AUXILIAR</t>
  </si>
  <si>
    <t>TIANGUIS Y MERCADOS</t>
  </si>
  <si>
    <t>ALUMBRADO PÚBLICO</t>
  </si>
  <si>
    <t>SUB DIRECCION DE SERVICIOS PÚBLICOS</t>
  </si>
  <si>
    <t>PANTEONES</t>
  </si>
  <si>
    <t>PARQUES Y JARDINES</t>
  </si>
  <si>
    <t>RASTRO MUNICIPAL</t>
  </si>
  <si>
    <t>LIMPIA Y RELLENO</t>
  </si>
  <si>
    <t>ECOLOGÍA</t>
  </si>
  <si>
    <t>DIRECCIÓN GENERAL DE SERVICIOS PUBLICOS</t>
  </si>
  <si>
    <t>SUBDIRECCION DESARROLLO  RURAL</t>
  </si>
  <si>
    <t>DIRECCIÓN GENERAL DE DESARROLLO RURAL</t>
  </si>
  <si>
    <t>SUBDIRECCION DESARROLLO SOCIAL</t>
  </si>
  <si>
    <t>DIRECCION GENERAL DE DESARROLLO SOCIAL</t>
  </si>
  <si>
    <t>OBRAS PÚBLICAS</t>
  </si>
  <si>
    <t>UNIDAD DE ACCESO A LA INFORMACION</t>
  </si>
  <si>
    <t>DESARROLLO ECONOMICO Y TURISMO</t>
  </si>
  <si>
    <t>DESARROLLO URBANO</t>
  </si>
  <si>
    <t>PROTECCION CIVIL</t>
  </si>
  <si>
    <t>TRANSITO MUNICIPAL</t>
  </si>
  <si>
    <t>SEGURIDAD PÚBLICA</t>
  </si>
  <si>
    <t>COMUDE</t>
  </si>
  <si>
    <t>CASA DE LA CULTURA</t>
  </si>
  <si>
    <t>FOMENTO CÍVICO</t>
  </si>
  <si>
    <t>EDUCACIÓN</t>
  </si>
  <si>
    <t>OFICIALÍA MAYOR</t>
  </si>
  <si>
    <t>CONTRALORÍA</t>
  </si>
  <si>
    <t>ATENCIÓN A MIGRANTES</t>
  </si>
  <si>
    <t>JUZGADO MUNICIPAL</t>
  </si>
  <si>
    <t>RECURSOS HUMANOS</t>
  </si>
  <si>
    <t>CATASTRO Y PREDIAL</t>
  </si>
  <si>
    <t>TESORERIA</t>
  </si>
  <si>
    <t>COMUNICACION SOCIAL</t>
  </si>
  <si>
    <t>FISCALIZACION</t>
  </si>
  <si>
    <t>SRIA H AYUNTAMIENTO</t>
  </si>
  <si>
    <t>REGIDURIA</t>
  </si>
  <si>
    <t>SINDICATURA</t>
  </si>
  <si>
    <t>PRESIDENCIA</t>
  </si>
  <si>
    <t>MUNICIPIO SAN FELIPE
ESTADO ANALÍTICO DEL EJERCICIO DEL PRESUPUESTO DE EGRESOS
Clasificación Administrativa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</si>
</sst>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51953</xdr:colOff>
      <xdr:row>113</xdr:row>
      <xdr:rowOff>34636</xdr:rowOff>
    </xdr:from>
    <xdr:ext cx="8945804" cy="496455"/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737753" y="16179511"/>
          <a:ext cx="8945804" cy="496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showGridLines="0" tabSelected="1" zoomScale="90" zoomScaleNormal="9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66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65</v>
      </c>
      <c r="B7" s="31"/>
      <c r="C7" s="30">
        <v>11195447.359999999</v>
      </c>
      <c r="D7" s="30">
        <v>173700</v>
      </c>
      <c r="E7" s="30">
        <f>C7+D7</f>
        <v>11369147.359999999</v>
      </c>
      <c r="F7" s="30">
        <v>7545398.2999999998</v>
      </c>
      <c r="G7" s="30">
        <v>7545398.2999999998</v>
      </c>
      <c r="H7" s="30">
        <f>E7-F7</f>
        <v>3823749.0599999996</v>
      </c>
    </row>
    <row r="8" spans="1:8" x14ac:dyDescent="0.2">
      <c r="A8" s="10" t="s">
        <v>64</v>
      </c>
      <c r="B8" s="31"/>
      <c r="C8" s="30">
        <v>7277483.7999999998</v>
      </c>
      <c r="D8" s="30">
        <v>5370005.9000000004</v>
      </c>
      <c r="E8" s="30">
        <f>C8+D8</f>
        <v>12647489.699999999</v>
      </c>
      <c r="F8" s="30">
        <v>6757779.6799999997</v>
      </c>
      <c r="G8" s="30">
        <v>6757779.6799999997</v>
      </c>
      <c r="H8" s="30">
        <f>E8-F8</f>
        <v>5889710.0199999996</v>
      </c>
    </row>
    <row r="9" spans="1:8" x14ac:dyDescent="0.2">
      <c r="A9" s="10" t="s">
        <v>63</v>
      </c>
      <c r="B9" s="31"/>
      <c r="C9" s="30">
        <v>6353293.0899999999</v>
      </c>
      <c r="D9" s="30">
        <v>-20000</v>
      </c>
      <c r="E9" s="30">
        <f>C9+D9</f>
        <v>6333293.0899999999</v>
      </c>
      <c r="F9" s="30">
        <v>4337356.05</v>
      </c>
      <c r="G9" s="30">
        <v>4337356.05</v>
      </c>
      <c r="H9" s="30">
        <f>E9-F9</f>
        <v>1995937.04</v>
      </c>
    </row>
    <row r="10" spans="1:8" x14ac:dyDescent="0.2">
      <c r="A10" s="10" t="s">
        <v>62</v>
      </c>
      <c r="B10" s="31"/>
      <c r="C10" s="30">
        <v>2087381.93</v>
      </c>
      <c r="D10" s="30">
        <v>30000</v>
      </c>
      <c r="E10" s="30">
        <f>C10+D10</f>
        <v>2117381.9299999997</v>
      </c>
      <c r="F10" s="30">
        <v>1393154.93</v>
      </c>
      <c r="G10" s="30">
        <v>1393154.93</v>
      </c>
      <c r="H10" s="30">
        <f>E10-F10</f>
        <v>724226.99999999977</v>
      </c>
    </row>
    <row r="11" spans="1:8" x14ac:dyDescent="0.2">
      <c r="A11" s="10" t="s">
        <v>61</v>
      </c>
      <c r="B11" s="31"/>
      <c r="C11" s="30">
        <v>1456774.37</v>
      </c>
      <c r="D11" s="30">
        <v>8000</v>
      </c>
      <c r="E11" s="30">
        <f>C11+D11</f>
        <v>1464774.37</v>
      </c>
      <c r="F11" s="30">
        <v>925398.49</v>
      </c>
      <c r="G11" s="30">
        <v>925398.49</v>
      </c>
      <c r="H11" s="30">
        <f>E11-F11</f>
        <v>539375.88000000012</v>
      </c>
    </row>
    <row r="12" spans="1:8" x14ac:dyDescent="0.2">
      <c r="A12" s="10" t="s">
        <v>60</v>
      </c>
      <c r="B12" s="31"/>
      <c r="C12" s="30">
        <v>1286981.06</v>
      </c>
      <c r="D12" s="30">
        <v>165000</v>
      </c>
      <c r="E12" s="30">
        <f>C12+D12</f>
        <v>1451981.06</v>
      </c>
      <c r="F12" s="30">
        <v>1004118.02</v>
      </c>
      <c r="G12" s="30">
        <v>1004118.02</v>
      </c>
      <c r="H12" s="30">
        <f>E12-F12</f>
        <v>447863.04000000004</v>
      </c>
    </row>
    <row r="13" spans="1:8" x14ac:dyDescent="0.2">
      <c r="A13" s="10" t="s">
        <v>59</v>
      </c>
      <c r="B13" s="31"/>
      <c r="C13" s="30">
        <v>15643367.880000001</v>
      </c>
      <c r="D13" s="30">
        <v>534850</v>
      </c>
      <c r="E13" s="30">
        <f>C13+D13</f>
        <v>16178217.880000001</v>
      </c>
      <c r="F13" s="30">
        <v>11183965.35</v>
      </c>
      <c r="G13" s="30">
        <v>11183965.35</v>
      </c>
      <c r="H13" s="30">
        <f>E13-F13</f>
        <v>4994252.5300000012</v>
      </c>
    </row>
    <row r="14" spans="1:8" x14ac:dyDescent="0.2">
      <c r="A14" s="10" t="s">
        <v>58</v>
      </c>
      <c r="B14" s="31"/>
      <c r="C14" s="30">
        <v>1945841.95</v>
      </c>
      <c r="D14" s="30">
        <v>84326.21</v>
      </c>
      <c r="E14" s="30">
        <f>C14+D14</f>
        <v>2030168.16</v>
      </c>
      <c r="F14" s="30">
        <v>1156236.02</v>
      </c>
      <c r="G14" s="30">
        <v>1156236.02</v>
      </c>
      <c r="H14" s="30">
        <f>E14-F14</f>
        <v>873932.1399999999</v>
      </c>
    </row>
    <row r="15" spans="1:8" x14ac:dyDescent="0.2">
      <c r="A15" s="10" t="s">
        <v>57</v>
      </c>
      <c r="B15" s="31"/>
      <c r="C15" s="30">
        <v>16011692.59</v>
      </c>
      <c r="D15" s="30">
        <v>442789.12</v>
      </c>
      <c r="E15" s="30">
        <f>C15+D15</f>
        <v>16454481.709999999</v>
      </c>
      <c r="F15" s="30">
        <v>6691881.8300000001</v>
      </c>
      <c r="G15" s="30">
        <v>6691881.8300000001</v>
      </c>
      <c r="H15" s="30">
        <f>E15-F15</f>
        <v>9762599.879999999</v>
      </c>
    </row>
    <row r="16" spans="1:8" x14ac:dyDescent="0.2">
      <c r="A16" s="10" t="s">
        <v>56</v>
      </c>
      <c r="B16" s="31"/>
      <c r="C16" s="30">
        <v>464638.69</v>
      </c>
      <c r="D16" s="30">
        <v>0</v>
      </c>
      <c r="E16" s="30">
        <f>C16+D16</f>
        <v>464638.69</v>
      </c>
      <c r="F16" s="30">
        <v>271087.39</v>
      </c>
      <c r="G16" s="30">
        <v>271087.39</v>
      </c>
      <c r="H16" s="30">
        <f>E16-F16</f>
        <v>193551.3</v>
      </c>
    </row>
    <row r="17" spans="1:8" x14ac:dyDescent="0.2">
      <c r="A17" s="10" t="s">
        <v>55</v>
      </c>
      <c r="B17" s="31"/>
      <c r="C17" s="30">
        <v>217667.83</v>
      </c>
      <c r="D17" s="30">
        <v>0</v>
      </c>
      <c r="E17" s="30">
        <f>C17+D17</f>
        <v>217667.83</v>
      </c>
      <c r="F17" s="30">
        <v>127730.67</v>
      </c>
      <c r="G17" s="30">
        <v>127730.67</v>
      </c>
      <c r="H17" s="30">
        <f>E17-F17</f>
        <v>89937.159999999989</v>
      </c>
    </row>
    <row r="18" spans="1:8" x14ac:dyDescent="0.2">
      <c r="A18" s="10" t="s">
        <v>54</v>
      </c>
      <c r="B18" s="31"/>
      <c r="C18" s="30">
        <v>3750136.16</v>
      </c>
      <c r="D18" s="30">
        <v>25000</v>
      </c>
      <c r="E18" s="30">
        <f>C18+D18</f>
        <v>3775136.16</v>
      </c>
      <c r="F18" s="30">
        <v>2284393.89</v>
      </c>
      <c r="G18" s="30">
        <v>2284393.89</v>
      </c>
      <c r="H18" s="30">
        <f>E18-F18</f>
        <v>1490742.27</v>
      </c>
    </row>
    <row r="19" spans="1:8" x14ac:dyDescent="0.2">
      <c r="A19" s="10" t="s">
        <v>53</v>
      </c>
      <c r="B19" s="31"/>
      <c r="C19" s="30">
        <v>4158219.45</v>
      </c>
      <c r="D19" s="30">
        <v>2257889.52</v>
      </c>
      <c r="E19" s="30">
        <f>C19+D19</f>
        <v>6416108.9700000007</v>
      </c>
      <c r="F19" s="30">
        <v>4066253.87</v>
      </c>
      <c r="G19" s="30">
        <v>4066253.87</v>
      </c>
      <c r="H19" s="30">
        <f>E19-F19</f>
        <v>2349855.1000000006</v>
      </c>
    </row>
    <row r="20" spans="1:8" x14ac:dyDescent="0.2">
      <c r="A20" s="10" t="s">
        <v>52</v>
      </c>
      <c r="B20" s="31"/>
      <c r="C20" s="30">
        <v>4943412.09</v>
      </c>
      <c r="D20" s="30">
        <v>199250</v>
      </c>
      <c r="E20" s="30">
        <f>C20+D20</f>
        <v>5142662.09</v>
      </c>
      <c r="F20" s="30">
        <v>3715372.27</v>
      </c>
      <c r="G20" s="30">
        <v>3715372.27</v>
      </c>
      <c r="H20" s="30">
        <f>E20-F20</f>
        <v>1427289.8199999998</v>
      </c>
    </row>
    <row r="21" spans="1:8" x14ac:dyDescent="0.2">
      <c r="A21" s="10" t="s">
        <v>51</v>
      </c>
      <c r="B21" s="31"/>
      <c r="C21" s="30">
        <v>660578.84</v>
      </c>
      <c r="D21" s="30">
        <v>-16850</v>
      </c>
      <c r="E21" s="30">
        <f>C21+D21</f>
        <v>643728.84</v>
      </c>
      <c r="F21" s="30">
        <v>520070.96</v>
      </c>
      <c r="G21" s="30">
        <v>520070.96</v>
      </c>
      <c r="H21" s="30">
        <f>E21-F21</f>
        <v>123657.87999999995</v>
      </c>
    </row>
    <row r="22" spans="1:8" x14ac:dyDescent="0.2">
      <c r="A22" s="10" t="s">
        <v>50</v>
      </c>
      <c r="B22" s="31"/>
      <c r="C22" s="30">
        <v>2683132.39</v>
      </c>
      <c r="D22" s="30">
        <v>143048.60999999999</v>
      </c>
      <c r="E22" s="30">
        <f>C22+D22</f>
        <v>2826181</v>
      </c>
      <c r="F22" s="30">
        <v>1655633.14</v>
      </c>
      <c r="G22" s="30">
        <v>1648420.14</v>
      </c>
      <c r="H22" s="30">
        <f>E22-F22</f>
        <v>1170547.8600000001</v>
      </c>
    </row>
    <row r="23" spans="1:8" x14ac:dyDescent="0.2">
      <c r="A23" s="10" t="s">
        <v>49</v>
      </c>
      <c r="B23" s="31"/>
      <c r="C23" s="30">
        <v>2689470.24</v>
      </c>
      <c r="D23" s="30">
        <v>209270</v>
      </c>
      <c r="E23" s="30">
        <f>C23+D23</f>
        <v>2898740.24</v>
      </c>
      <c r="F23" s="30">
        <v>1519410.04</v>
      </c>
      <c r="G23" s="30">
        <v>1519410.04</v>
      </c>
      <c r="H23" s="30">
        <f>E23-F23</f>
        <v>1379330.2000000002</v>
      </c>
    </row>
    <row r="24" spans="1:8" x14ac:dyDescent="0.2">
      <c r="A24" s="10" t="s">
        <v>48</v>
      </c>
      <c r="B24" s="31"/>
      <c r="C24" s="30">
        <v>45588909.200000003</v>
      </c>
      <c r="D24" s="30">
        <v>4212889.68</v>
      </c>
      <c r="E24" s="30">
        <f>C24+D24</f>
        <v>49801798.880000003</v>
      </c>
      <c r="F24" s="30">
        <v>31925544.780000001</v>
      </c>
      <c r="G24" s="30">
        <v>31925544.780000001</v>
      </c>
      <c r="H24" s="30">
        <f>E24-F24</f>
        <v>17876254.100000001</v>
      </c>
    </row>
    <row r="25" spans="1:8" x14ac:dyDescent="0.2">
      <c r="A25" s="10" t="s">
        <v>47</v>
      </c>
      <c r="B25" s="31"/>
      <c r="C25" s="30">
        <v>3258334.78</v>
      </c>
      <c r="D25" s="30">
        <v>-60176.71</v>
      </c>
      <c r="E25" s="30">
        <f>C25+D25</f>
        <v>3198158.07</v>
      </c>
      <c r="F25" s="30">
        <v>1973626.59</v>
      </c>
      <c r="G25" s="30">
        <v>1973626.59</v>
      </c>
      <c r="H25" s="30">
        <f>E25-F25</f>
        <v>1224531.4799999997</v>
      </c>
    </row>
    <row r="26" spans="1:8" x14ac:dyDescent="0.2">
      <c r="A26" s="10" t="s">
        <v>46</v>
      </c>
      <c r="B26" s="31"/>
      <c r="C26" s="30">
        <v>5706718.8499999996</v>
      </c>
      <c r="D26" s="30">
        <v>401127.02</v>
      </c>
      <c r="E26" s="30">
        <f>C26+D26</f>
        <v>6107845.8699999992</v>
      </c>
      <c r="F26" s="30">
        <v>4063406.87</v>
      </c>
      <c r="G26" s="30">
        <v>4063406.87</v>
      </c>
      <c r="H26" s="30">
        <f>E26-F26</f>
        <v>2044438.9999999991</v>
      </c>
    </row>
    <row r="27" spans="1:8" x14ac:dyDescent="0.2">
      <c r="A27" s="10" t="s">
        <v>45</v>
      </c>
      <c r="B27" s="31"/>
      <c r="C27" s="30">
        <v>3167327.58</v>
      </c>
      <c r="D27" s="30">
        <v>717325.75</v>
      </c>
      <c r="E27" s="30">
        <f>C27+D27</f>
        <v>3884653.33</v>
      </c>
      <c r="F27" s="30">
        <v>1707784.79</v>
      </c>
      <c r="G27" s="30">
        <v>1707784.79</v>
      </c>
      <c r="H27" s="30">
        <f>E27-F27</f>
        <v>2176868.54</v>
      </c>
    </row>
    <row r="28" spans="1:8" x14ac:dyDescent="0.2">
      <c r="A28" s="10" t="s">
        <v>44</v>
      </c>
      <c r="B28" s="31"/>
      <c r="C28" s="30">
        <v>4869489.41</v>
      </c>
      <c r="D28" s="30">
        <v>439875.92</v>
      </c>
      <c r="E28" s="30">
        <f>C28+D28</f>
        <v>5309365.33</v>
      </c>
      <c r="F28" s="30">
        <v>3191095.64</v>
      </c>
      <c r="G28" s="30">
        <v>3191095.64</v>
      </c>
      <c r="H28" s="30">
        <f>E28-F28</f>
        <v>2118269.69</v>
      </c>
    </row>
    <row r="29" spans="1:8" x14ac:dyDescent="0.2">
      <c r="A29" s="10" t="s">
        <v>43</v>
      </c>
      <c r="B29" s="31"/>
      <c r="C29" s="30">
        <v>340236.46</v>
      </c>
      <c r="D29" s="30">
        <v>0</v>
      </c>
      <c r="E29" s="30">
        <f>C29+D29</f>
        <v>340236.46</v>
      </c>
      <c r="F29" s="30">
        <v>214924.95</v>
      </c>
      <c r="G29" s="30">
        <v>214924.95</v>
      </c>
      <c r="H29" s="30">
        <f>E29-F29</f>
        <v>125311.51000000001</v>
      </c>
    </row>
    <row r="30" spans="1:8" x14ac:dyDescent="0.2">
      <c r="A30" s="10" t="s">
        <v>42</v>
      </c>
      <c r="B30" s="31"/>
      <c r="C30" s="30">
        <v>171009611.72999999</v>
      </c>
      <c r="D30" s="30">
        <v>123843954.81999999</v>
      </c>
      <c r="E30" s="30">
        <f>C30+D30</f>
        <v>294853566.54999995</v>
      </c>
      <c r="F30" s="30">
        <v>161741473.5</v>
      </c>
      <c r="G30" s="30">
        <v>161741473.5</v>
      </c>
      <c r="H30" s="30">
        <f>E30-F30</f>
        <v>133112093.04999995</v>
      </c>
    </row>
    <row r="31" spans="1:8" x14ac:dyDescent="0.2">
      <c r="A31" s="10" t="s">
        <v>41</v>
      </c>
      <c r="B31" s="31"/>
      <c r="C31" s="30">
        <v>3241827.16</v>
      </c>
      <c r="D31" s="30">
        <v>3335127.43</v>
      </c>
      <c r="E31" s="30">
        <f>C31+D31</f>
        <v>6576954.5899999999</v>
      </c>
      <c r="F31" s="30">
        <v>770808.86</v>
      </c>
      <c r="G31" s="30">
        <v>770808.86</v>
      </c>
      <c r="H31" s="30">
        <f>E31-F31</f>
        <v>5806145.7299999995</v>
      </c>
    </row>
    <row r="32" spans="1:8" x14ac:dyDescent="0.2">
      <c r="A32" s="10" t="s">
        <v>40</v>
      </c>
      <c r="B32" s="31"/>
      <c r="C32" s="30">
        <v>3774255.89</v>
      </c>
      <c r="D32" s="30">
        <v>0</v>
      </c>
      <c r="E32" s="30">
        <f>C32+D32</f>
        <v>3774255.89</v>
      </c>
      <c r="F32" s="30">
        <v>1931508.57</v>
      </c>
      <c r="G32" s="30">
        <v>1931508.57</v>
      </c>
      <c r="H32" s="30">
        <f>E32-F32</f>
        <v>1842747.32</v>
      </c>
    </row>
    <row r="33" spans="1:8" x14ac:dyDescent="0.2">
      <c r="A33" s="10" t="s">
        <v>39</v>
      </c>
      <c r="B33" s="31"/>
      <c r="C33" s="30">
        <v>5308935.1500000004</v>
      </c>
      <c r="D33" s="30">
        <v>4397437.1500000004</v>
      </c>
      <c r="E33" s="30">
        <f>C33+D33</f>
        <v>9706372.3000000007</v>
      </c>
      <c r="F33" s="30">
        <v>8416182.0999999996</v>
      </c>
      <c r="G33" s="30">
        <v>8416182.0999999996</v>
      </c>
      <c r="H33" s="30">
        <f>E33-F33</f>
        <v>1290190.2000000011</v>
      </c>
    </row>
    <row r="34" spans="1:8" x14ac:dyDescent="0.2">
      <c r="A34" s="10" t="s">
        <v>38</v>
      </c>
      <c r="B34" s="31"/>
      <c r="C34" s="30">
        <v>3605397.07</v>
      </c>
      <c r="D34" s="30">
        <v>-608155.52</v>
      </c>
      <c r="E34" s="30">
        <f>C34+D34</f>
        <v>2997241.55</v>
      </c>
      <c r="F34" s="30">
        <v>1590786.4</v>
      </c>
      <c r="G34" s="30">
        <v>1590786.4</v>
      </c>
      <c r="H34" s="30">
        <f>E34-F34</f>
        <v>1406455.15</v>
      </c>
    </row>
    <row r="35" spans="1:8" x14ac:dyDescent="0.2">
      <c r="A35" s="10" t="s">
        <v>37</v>
      </c>
      <c r="B35" s="31"/>
      <c r="C35" s="30">
        <v>5243259.6399999997</v>
      </c>
      <c r="D35" s="30">
        <v>308000</v>
      </c>
      <c r="E35" s="30">
        <f>C35+D35</f>
        <v>5551259.6399999997</v>
      </c>
      <c r="F35" s="30">
        <v>4024237.88</v>
      </c>
      <c r="G35" s="30">
        <v>4024237.88</v>
      </c>
      <c r="H35" s="30">
        <f>E35-F35</f>
        <v>1527021.7599999998</v>
      </c>
    </row>
    <row r="36" spans="1:8" x14ac:dyDescent="0.2">
      <c r="A36" s="10" t="s">
        <v>36</v>
      </c>
      <c r="B36" s="31"/>
      <c r="C36" s="30">
        <v>768302.23</v>
      </c>
      <c r="D36" s="30">
        <v>25439.9</v>
      </c>
      <c r="E36" s="30">
        <f>C36+D36</f>
        <v>793742.13</v>
      </c>
      <c r="F36" s="30">
        <v>527391</v>
      </c>
      <c r="G36" s="30">
        <v>527391</v>
      </c>
      <c r="H36" s="30">
        <f>E36-F36</f>
        <v>266351.13</v>
      </c>
    </row>
    <row r="37" spans="1:8" x14ac:dyDescent="0.2">
      <c r="A37" s="10" t="s">
        <v>35</v>
      </c>
      <c r="B37" s="31"/>
      <c r="C37" s="30">
        <v>5343677.87</v>
      </c>
      <c r="D37" s="30">
        <v>308000</v>
      </c>
      <c r="E37" s="30">
        <f>C37+D37</f>
        <v>5651677.8700000001</v>
      </c>
      <c r="F37" s="30">
        <v>3571499.64</v>
      </c>
      <c r="G37" s="30">
        <v>3571499.64</v>
      </c>
      <c r="H37" s="30">
        <f>E37-F37</f>
        <v>2080178.23</v>
      </c>
    </row>
    <row r="38" spans="1:8" x14ac:dyDescent="0.2">
      <c r="A38" s="10" t="s">
        <v>34</v>
      </c>
      <c r="B38" s="31"/>
      <c r="C38" s="30">
        <v>1858482.81</v>
      </c>
      <c r="D38" s="30">
        <v>1981155.91</v>
      </c>
      <c r="E38" s="30">
        <f>C38+D38</f>
        <v>3839638.7199999997</v>
      </c>
      <c r="F38" s="30">
        <v>1206575.94</v>
      </c>
      <c r="G38" s="30">
        <v>1206575.94</v>
      </c>
      <c r="H38" s="30">
        <f>E38-F38</f>
        <v>2633062.7799999998</v>
      </c>
    </row>
    <row r="39" spans="1:8" x14ac:dyDescent="0.2">
      <c r="A39" s="10" t="s">
        <v>33</v>
      </c>
      <c r="B39" s="31"/>
      <c r="C39" s="30">
        <v>3657635.32</v>
      </c>
      <c r="D39" s="30">
        <v>0</v>
      </c>
      <c r="E39" s="30">
        <f>C39+D39</f>
        <v>3657635.32</v>
      </c>
      <c r="F39" s="30">
        <v>2201449.36</v>
      </c>
      <c r="G39" s="30">
        <v>2201449.36</v>
      </c>
      <c r="H39" s="30">
        <f>E39-F39</f>
        <v>1456185.96</v>
      </c>
    </row>
    <row r="40" spans="1:8" x14ac:dyDescent="0.2">
      <c r="A40" s="10" t="s">
        <v>32</v>
      </c>
      <c r="B40" s="31"/>
      <c r="C40" s="30">
        <v>809945.89</v>
      </c>
      <c r="D40" s="30">
        <v>2120</v>
      </c>
      <c r="E40" s="30">
        <f>C40+D40</f>
        <v>812065.89</v>
      </c>
      <c r="F40" s="30">
        <v>396479.45</v>
      </c>
      <c r="G40" s="30">
        <v>396479.45</v>
      </c>
      <c r="H40" s="30">
        <f>E40-F40</f>
        <v>415586.44</v>
      </c>
    </row>
    <row r="41" spans="1:8" x14ac:dyDescent="0.2">
      <c r="A41" s="10" t="s">
        <v>31</v>
      </c>
      <c r="B41" s="31"/>
      <c r="C41" s="30">
        <v>292725.46999999997</v>
      </c>
      <c r="D41" s="30">
        <v>0</v>
      </c>
      <c r="E41" s="30">
        <f>C41+D41</f>
        <v>292725.46999999997</v>
      </c>
      <c r="F41" s="30">
        <v>195494.36</v>
      </c>
      <c r="G41" s="30">
        <v>195494.36</v>
      </c>
      <c r="H41" s="30">
        <f>E41-F41</f>
        <v>97231.109999999986</v>
      </c>
    </row>
    <row r="42" spans="1:8" x14ac:dyDescent="0.2">
      <c r="A42" s="10" t="s">
        <v>30</v>
      </c>
      <c r="B42" s="31"/>
      <c r="C42" s="30">
        <v>11373329.07</v>
      </c>
      <c r="D42" s="30">
        <v>3267605.3</v>
      </c>
      <c r="E42" s="30">
        <f>C42+D42</f>
        <v>14640934.370000001</v>
      </c>
      <c r="F42" s="30">
        <v>6350497.0499999998</v>
      </c>
      <c r="G42" s="30">
        <v>6350497.0499999998</v>
      </c>
      <c r="H42" s="30">
        <f>E42-F42</f>
        <v>8290437.3200000012</v>
      </c>
    </row>
    <row r="43" spans="1:8" x14ac:dyDescent="0.2">
      <c r="A43" s="10" t="s">
        <v>29</v>
      </c>
      <c r="B43" s="31"/>
      <c r="C43" s="30">
        <v>790370.03</v>
      </c>
      <c r="D43" s="30">
        <v>4000</v>
      </c>
      <c r="E43" s="30">
        <f>C43+D43</f>
        <v>794370.03</v>
      </c>
      <c r="F43" s="30">
        <v>496540.4</v>
      </c>
      <c r="G43" s="30">
        <v>496540.4</v>
      </c>
      <c r="H43" s="30">
        <f>E43-F43</f>
        <v>297829.63</v>
      </c>
    </row>
    <row r="44" spans="1:8" x14ac:dyDescent="0.2">
      <c r="A44" s="10" t="s">
        <v>28</v>
      </c>
      <c r="B44" s="31"/>
      <c r="C44" s="30">
        <v>1153356.01</v>
      </c>
      <c r="D44" s="30">
        <v>187441.2</v>
      </c>
      <c r="E44" s="30">
        <f>C44+D44</f>
        <v>1340797.21</v>
      </c>
      <c r="F44" s="30">
        <v>683497.62</v>
      </c>
      <c r="G44" s="30">
        <v>683497.62</v>
      </c>
      <c r="H44" s="30">
        <f>E44-F44</f>
        <v>657299.59</v>
      </c>
    </row>
    <row r="45" spans="1:8" x14ac:dyDescent="0.2">
      <c r="A45" s="10" t="s">
        <v>27</v>
      </c>
      <c r="B45" s="31"/>
      <c r="C45" s="30">
        <v>1673780.68</v>
      </c>
      <c r="D45" s="30">
        <v>64527.89</v>
      </c>
      <c r="E45" s="30">
        <f>C45+D45</f>
        <v>1738308.5699999998</v>
      </c>
      <c r="F45" s="30">
        <v>1213000.8</v>
      </c>
      <c r="G45" s="30">
        <v>1213000.8</v>
      </c>
      <c r="H45" s="30">
        <f>E45-F45</f>
        <v>525307.76999999979</v>
      </c>
    </row>
    <row r="46" spans="1:8" x14ac:dyDescent="0.2">
      <c r="A46" s="10" t="s">
        <v>26</v>
      </c>
      <c r="B46" s="31"/>
      <c r="C46" s="30">
        <v>665665.1</v>
      </c>
      <c r="D46" s="30">
        <v>2500000</v>
      </c>
      <c r="E46" s="30">
        <f>C46+D46</f>
        <v>3165665.1</v>
      </c>
      <c r="F46" s="30">
        <v>2215913.56</v>
      </c>
      <c r="G46" s="30">
        <v>2215913.56</v>
      </c>
      <c r="H46" s="30">
        <f>E46-F46</f>
        <v>949751.54</v>
      </c>
    </row>
    <row r="47" spans="1:8" x14ac:dyDescent="0.2">
      <c r="A47" s="10" t="s">
        <v>25</v>
      </c>
      <c r="B47" s="31"/>
      <c r="C47" s="30">
        <v>1184701.22</v>
      </c>
      <c r="D47" s="30">
        <v>31500</v>
      </c>
      <c r="E47" s="30">
        <f>C47+D47</f>
        <v>1216201.22</v>
      </c>
      <c r="F47" s="30">
        <v>688914.81</v>
      </c>
      <c r="G47" s="30">
        <v>688914.81</v>
      </c>
      <c r="H47" s="30">
        <f>E47-F47</f>
        <v>527286.40999999992</v>
      </c>
    </row>
    <row r="48" spans="1:8" x14ac:dyDescent="0.2">
      <c r="A48" s="10" t="s">
        <v>24</v>
      </c>
      <c r="B48" s="31"/>
      <c r="C48" s="30">
        <v>1336604.8999999999</v>
      </c>
      <c r="D48" s="30">
        <v>200000</v>
      </c>
      <c r="E48" s="30">
        <f>C48+D48</f>
        <v>1536604.9</v>
      </c>
      <c r="F48" s="30">
        <v>699474.5</v>
      </c>
      <c r="G48" s="30">
        <v>699474.5</v>
      </c>
      <c r="H48" s="30">
        <f>E48-F48</f>
        <v>837130.39999999991</v>
      </c>
    </row>
    <row r="49" spans="1:8" x14ac:dyDescent="0.2">
      <c r="A49" s="10"/>
      <c r="B49" s="31"/>
      <c r="C49" s="30"/>
      <c r="D49" s="30"/>
      <c r="E49" s="30"/>
      <c r="F49" s="30"/>
      <c r="G49" s="30"/>
      <c r="H49" s="30"/>
    </row>
    <row r="50" spans="1:8" x14ac:dyDescent="0.2">
      <c r="A50" s="10"/>
      <c r="B50" s="29"/>
      <c r="C50" s="28"/>
      <c r="D50" s="28"/>
      <c r="E50" s="28"/>
      <c r="F50" s="28"/>
      <c r="G50" s="28"/>
      <c r="H50" s="28"/>
    </row>
    <row r="51" spans="1:8" x14ac:dyDescent="0.2">
      <c r="A51" s="4"/>
      <c r="B51" s="3" t="s">
        <v>0</v>
      </c>
      <c r="C51" s="2">
        <f>SUM(C7:C50)</f>
        <v>368848399.24000001</v>
      </c>
      <c r="D51" s="2">
        <f>SUM(D7:D50)</f>
        <v>155165475.09999999</v>
      </c>
      <c r="E51" s="2">
        <f>SUM(E7:E50)</f>
        <v>524013874.33999991</v>
      </c>
      <c r="F51" s="2">
        <f>SUM(F7:F50)</f>
        <v>297153350.32000005</v>
      </c>
      <c r="G51" s="2">
        <f>SUM(G7:G50)</f>
        <v>297146137.32000005</v>
      </c>
      <c r="H51" s="2">
        <f>SUM(H7:H50)</f>
        <v>226860524.01999992</v>
      </c>
    </row>
    <row r="59" spans="1:8" ht="45" customHeight="1" x14ac:dyDescent="0.2">
      <c r="A59" s="24" t="s">
        <v>23</v>
      </c>
      <c r="B59" s="23"/>
      <c r="C59" s="23"/>
      <c r="D59" s="23"/>
      <c r="E59" s="23"/>
      <c r="F59" s="23"/>
      <c r="G59" s="23"/>
      <c r="H59" s="22"/>
    </row>
    <row r="61" spans="1:8" x14ac:dyDescent="0.2">
      <c r="A61" s="26" t="s">
        <v>17</v>
      </c>
      <c r="B61" s="25"/>
      <c r="C61" s="24" t="s">
        <v>16</v>
      </c>
      <c r="D61" s="23"/>
      <c r="E61" s="23"/>
      <c r="F61" s="23"/>
      <c r="G61" s="22"/>
      <c r="H61" s="21" t="s">
        <v>15</v>
      </c>
    </row>
    <row r="62" spans="1:8" ht="22.5" x14ac:dyDescent="0.2">
      <c r="A62" s="20"/>
      <c r="B62" s="19"/>
      <c r="C62" s="18" t="s">
        <v>14</v>
      </c>
      <c r="D62" s="18" t="s">
        <v>13</v>
      </c>
      <c r="E62" s="18" t="s">
        <v>12</v>
      </c>
      <c r="F62" s="18" t="s">
        <v>11</v>
      </c>
      <c r="G62" s="18" t="s">
        <v>10</v>
      </c>
      <c r="H62" s="17"/>
    </row>
    <row r="63" spans="1:8" x14ac:dyDescent="0.2">
      <c r="A63" s="16"/>
      <c r="B63" s="15"/>
      <c r="C63" s="14">
        <v>1</v>
      </c>
      <c r="D63" s="14">
        <v>2</v>
      </c>
      <c r="E63" s="14" t="s">
        <v>9</v>
      </c>
      <c r="F63" s="14">
        <v>4</v>
      </c>
      <c r="G63" s="14">
        <v>5</v>
      </c>
      <c r="H63" s="14" t="s">
        <v>8</v>
      </c>
    </row>
    <row r="64" spans="1:8" x14ac:dyDescent="0.2">
      <c r="A64" s="13"/>
      <c r="B64" s="12"/>
      <c r="C64" s="11"/>
      <c r="D64" s="11"/>
      <c r="E64" s="11"/>
      <c r="F64" s="11"/>
      <c r="G64" s="11"/>
      <c r="H64" s="11"/>
    </row>
    <row r="65" spans="1:8" x14ac:dyDescent="0.2">
      <c r="A65" s="10" t="s">
        <v>22</v>
      </c>
      <c r="B65" s="27"/>
      <c r="C65" s="8">
        <v>0</v>
      </c>
      <c r="D65" s="8">
        <v>0</v>
      </c>
      <c r="E65" s="8">
        <f>C65+D65</f>
        <v>0</v>
      </c>
      <c r="F65" s="8">
        <v>0</v>
      </c>
      <c r="G65" s="8">
        <v>0</v>
      </c>
      <c r="H65" s="8">
        <f>E65-F65</f>
        <v>0</v>
      </c>
    </row>
    <row r="66" spans="1:8" x14ac:dyDescent="0.2">
      <c r="A66" s="10" t="s">
        <v>21</v>
      </c>
      <c r="B66" s="27"/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 t="s">
        <v>20</v>
      </c>
      <c r="B67" s="27"/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10" t="s">
        <v>19</v>
      </c>
      <c r="B68" s="27"/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27"/>
      <c r="C69" s="5"/>
      <c r="D69" s="5"/>
      <c r="E69" s="5"/>
      <c r="F69" s="5"/>
      <c r="G69" s="5"/>
      <c r="H69" s="5"/>
    </row>
    <row r="70" spans="1:8" x14ac:dyDescent="0.2">
      <c r="A70" s="4"/>
      <c r="B70" s="3" t="s">
        <v>0</v>
      </c>
      <c r="C70" s="2">
        <f>SUM(C65:C69)</f>
        <v>0</v>
      </c>
      <c r="D70" s="2">
        <f>SUM(D65:D69)</f>
        <v>0</v>
      </c>
      <c r="E70" s="2">
        <f>SUM(E65:E68)</f>
        <v>0</v>
      </c>
      <c r="F70" s="2">
        <f>SUM(F65:F68)</f>
        <v>0</v>
      </c>
      <c r="G70" s="2">
        <f>SUM(G65:G68)</f>
        <v>0</v>
      </c>
      <c r="H70" s="2">
        <f>SUM(H65:H68)</f>
        <v>0</v>
      </c>
    </row>
    <row r="77" spans="1:8" ht="45" customHeight="1" x14ac:dyDescent="0.2">
      <c r="A77" s="24" t="s">
        <v>18</v>
      </c>
      <c r="B77" s="23"/>
      <c r="C77" s="23"/>
      <c r="D77" s="23"/>
      <c r="E77" s="23"/>
      <c r="F77" s="23"/>
      <c r="G77" s="23"/>
      <c r="H77" s="22"/>
    </row>
    <row r="78" spans="1:8" x14ac:dyDescent="0.2">
      <c r="A78" s="26" t="s">
        <v>17</v>
      </c>
      <c r="B78" s="25"/>
      <c r="C78" s="24" t="s">
        <v>16</v>
      </c>
      <c r="D78" s="23"/>
      <c r="E78" s="23"/>
      <c r="F78" s="23"/>
      <c r="G78" s="22"/>
      <c r="H78" s="21" t="s">
        <v>15</v>
      </c>
    </row>
    <row r="79" spans="1:8" ht="22.5" x14ac:dyDescent="0.2">
      <c r="A79" s="20"/>
      <c r="B79" s="19"/>
      <c r="C79" s="18" t="s">
        <v>14</v>
      </c>
      <c r="D79" s="18" t="s">
        <v>13</v>
      </c>
      <c r="E79" s="18" t="s">
        <v>12</v>
      </c>
      <c r="F79" s="18" t="s">
        <v>11</v>
      </c>
      <c r="G79" s="18" t="s">
        <v>10</v>
      </c>
      <c r="H79" s="17"/>
    </row>
    <row r="80" spans="1:8" x14ac:dyDescent="0.2">
      <c r="A80" s="16"/>
      <c r="B80" s="15"/>
      <c r="C80" s="14">
        <v>1</v>
      </c>
      <c r="D80" s="14">
        <v>2</v>
      </c>
      <c r="E80" s="14" t="s">
        <v>9</v>
      </c>
      <c r="F80" s="14">
        <v>4</v>
      </c>
      <c r="G80" s="14">
        <v>5</v>
      </c>
      <c r="H80" s="14" t="s">
        <v>8</v>
      </c>
    </row>
    <row r="81" spans="1:8" x14ac:dyDescent="0.2">
      <c r="A81" s="13"/>
      <c r="B81" s="12"/>
      <c r="C81" s="11"/>
      <c r="D81" s="11"/>
      <c r="E81" s="11"/>
      <c r="F81" s="11"/>
      <c r="G81" s="11"/>
      <c r="H81" s="11"/>
    </row>
    <row r="82" spans="1:8" ht="22.5" x14ac:dyDescent="0.2">
      <c r="A82" s="10"/>
      <c r="B82" s="9" t="s">
        <v>7</v>
      </c>
      <c r="C82" s="8">
        <v>0</v>
      </c>
      <c r="D82" s="8">
        <v>0</v>
      </c>
      <c r="E82" s="8">
        <f>C82+D82</f>
        <v>0</v>
      </c>
      <c r="F82" s="8">
        <v>0</v>
      </c>
      <c r="G82" s="8">
        <v>0</v>
      </c>
      <c r="H82" s="8">
        <f>E82-F82</f>
        <v>0</v>
      </c>
    </row>
    <row r="83" spans="1:8" x14ac:dyDescent="0.2">
      <c r="A83" s="10"/>
      <c r="B83" s="9"/>
      <c r="C83" s="8"/>
      <c r="D83" s="8"/>
      <c r="E83" s="8"/>
      <c r="F83" s="8"/>
      <c r="G83" s="8"/>
      <c r="H83" s="8"/>
    </row>
    <row r="84" spans="1:8" x14ac:dyDescent="0.2">
      <c r="A84" s="10"/>
      <c r="B84" s="9" t="s">
        <v>6</v>
      </c>
      <c r="C84" s="8">
        <v>0</v>
      </c>
      <c r="D84" s="8">
        <v>0</v>
      </c>
      <c r="E84" s="8">
        <f>C84+D84</f>
        <v>0</v>
      </c>
      <c r="F84" s="8">
        <v>0</v>
      </c>
      <c r="G84" s="8">
        <v>0</v>
      </c>
      <c r="H84" s="8">
        <f>E84-F84</f>
        <v>0</v>
      </c>
    </row>
    <row r="85" spans="1:8" x14ac:dyDescent="0.2">
      <c r="A85" s="10"/>
      <c r="B85" s="9"/>
      <c r="C85" s="8"/>
      <c r="D85" s="8"/>
      <c r="E85" s="8"/>
      <c r="F85" s="8"/>
      <c r="G85" s="8"/>
      <c r="H85" s="8"/>
    </row>
    <row r="86" spans="1:8" ht="22.5" x14ac:dyDescent="0.2">
      <c r="A86" s="10"/>
      <c r="B86" s="9" t="s">
        <v>5</v>
      </c>
      <c r="C86" s="8">
        <v>0</v>
      </c>
      <c r="D86" s="8">
        <v>0</v>
      </c>
      <c r="E86" s="8">
        <f>C86+D86</f>
        <v>0</v>
      </c>
      <c r="F86" s="8">
        <v>0</v>
      </c>
      <c r="G86" s="8">
        <v>0</v>
      </c>
      <c r="H86" s="8">
        <f>E86-F86</f>
        <v>0</v>
      </c>
    </row>
    <row r="87" spans="1:8" x14ac:dyDescent="0.2">
      <c r="A87" s="10"/>
      <c r="B87" s="9"/>
      <c r="C87" s="8"/>
      <c r="D87" s="8"/>
      <c r="E87" s="8"/>
      <c r="F87" s="8"/>
      <c r="G87" s="8"/>
      <c r="H87" s="8"/>
    </row>
    <row r="88" spans="1:8" ht="22.5" x14ac:dyDescent="0.2">
      <c r="A88" s="10"/>
      <c r="B88" s="9" t="s">
        <v>4</v>
      </c>
      <c r="C88" s="8">
        <v>0</v>
      </c>
      <c r="D88" s="8">
        <v>0</v>
      </c>
      <c r="E88" s="8">
        <f>C88+D88</f>
        <v>0</v>
      </c>
      <c r="F88" s="8">
        <v>0</v>
      </c>
      <c r="G88" s="8">
        <v>0</v>
      </c>
      <c r="H88" s="8">
        <f>E88-F88</f>
        <v>0</v>
      </c>
    </row>
    <row r="89" spans="1:8" x14ac:dyDescent="0.2">
      <c r="A89" s="10"/>
      <c r="B89" s="9"/>
      <c r="C89" s="8"/>
      <c r="D89" s="8"/>
      <c r="E89" s="8"/>
      <c r="F89" s="8"/>
      <c r="G89" s="8"/>
      <c r="H89" s="8"/>
    </row>
    <row r="90" spans="1:8" ht="22.5" x14ac:dyDescent="0.2">
      <c r="A90" s="10"/>
      <c r="B90" s="9" t="s">
        <v>3</v>
      </c>
      <c r="C90" s="8">
        <v>0</v>
      </c>
      <c r="D90" s="8">
        <v>0</v>
      </c>
      <c r="E90" s="8">
        <f>C90+D90</f>
        <v>0</v>
      </c>
      <c r="F90" s="8">
        <v>0</v>
      </c>
      <c r="G90" s="8">
        <v>0</v>
      </c>
      <c r="H90" s="8">
        <f>E90-F90</f>
        <v>0</v>
      </c>
    </row>
    <row r="91" spans="1:8" x14ac:dyDescent="0.2">
      <c r="A91" s="10"/>
      <c r="B91" s="9"/>
      <c r="C91" s="8"/>
      <c r="D91" s="8"/>
      <c r="E91" s="8"/>
      <c r="F91" s="8"/>
      <c r="G91" s="8"/>
      <c r="H91" s="8"/>
    </row>
    <row r="92" spans="1:8" ht="22.5" x14ac:dyDescent="0.2">
      <c r="A92" s="10"/>
      <c r="B92" s="9" t="s">
        <v>2</v>
      </c>
      <c r="C92" s="8">
        <v>0</v>
      </c>
      <c r="D92" s="8">
        <v>0</v>
      </c>
      <c r="E92" s="8">
        <f>C92+D92</f>
        <v>0</v>
      </c>
      <c r="F92" s="8">
        <v>0</v>
      </c>
      <c r="G92" s="8">
        <v>0</v>
      </c>
      <c r="H92" s="8">
        <f>E92-F92</f>
        <v>0</v>
      </c>
    </row>
    <row r="93" spans="1:8" x14ac:dyDescent="0.2">
      <c r="A93" s="10"/>
      <c r="B93" s="9"/>
      <c r="C93" s="8"/>
      <c r="D93" s="8"/>
      <c r="E93" s="8"/>
      <c r="F93" s="8"/>
      <c r="G93" s="8"/>
      <c r="H93" s="8"/>
    </row>
    <row r="94" spans="1:8" ht="22.5" x14ac:dyDescent="0.2">
      <c r="A94" s="10"/>
      <c r="B94" s="9" t="s">
        <v>1</v>
      </c>
      <c r="C94" s="8">
        <v>0</v>
      </c>
      <c r="D94" s="8">
        <v>0</v>
      </c>
      <c r="E94" s="8">
        <f>C94+D94</f>
        <v>0</v>
      </c>
      <c r="F94" s="8">
        <v>0</v>
      </c>
      <c r="G94" s="8">
        <v>0</v>
      </c>
      <c r="H94" s="8">
        <f>E94-F94</f>
        <v>0</v>
      </c>
    </row>
    <row r="95" spans="1:8" x14ac:dyDescent="0.2">
      <c r="A95" s="7"/>
      <c r="B95" s="6"/>
      <c r="C95" s="5"/>
      <c r="D95" s="5"/>
      <c r="E95" s="5"/>
      <c r="F95" s="5"/>
      <c r="G95" s="5"/>
      <c r="H95" s="5"/>
    </row>
    <row r="96" spans="1:8" x14ac:dyDescent="0.2">
      <c r="A96" s="4"/>
      <c r="B96" s="3" t="s">
        <v>0</v>
      </c>
      <c r="C96" s="2">
        <f>SUM(C82:C94)</f>
        <v>0</v>
      </c>
      <c r="D96" s="2">
        <f>SUM(D82:D94)</f>
        <v>0</v>
      </c>
      <c r="E96" s="2">
        <f>SUM(E82:E94)</f>
        <v>0</v>
      </c>
      <c r="F96" s="2">
        <f>SUM(F82:F94)</f>
        <v>0</v>
      </c>
      <c r="G96" s="2">
        <f>SUM(G82:G94)</f>
        <v>0</v>
      </c>
      <c r="H96" s="2">
        <f>SUM(H82:H94)</f>
        <v>0</v>
      </c>
    </row>
  </sheetData>
  <sheetProtection formatCells="0" formatColumns="0" formatRows="0" insertRows="0" deleteRows="0" autoFilter="0"/>
  <mergeCells count="12">
    <mergeCell ref="A1:H1"/>
    <mergeCell ref="A3:B5"/>
    <mergeCell ref="A59:H59"/>
    <mergeCell ref="A61:B63"/>
    <mergeCell ref="C3:G3"/>
    <mergeCell ref="H3:H4"/>
    <mergeCell ref="A77:H77"/>
    <mergeCell ref="A78:B80"/>
    <mergeCell ref="C78:G78"/>
    <mergeCell ref="H78:H79"/>
    <mergeCell ref="C61:G61"/>
    <mergeCell ref="H61:H62"/>
  </mergeCells>
  <printOptions horizontalCentered="1"/>
  <pageMargins left="0.15748031496062992" right="0.15748031496062992" top="0.85" bottom="0.74803149606299213" header="0.36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2018-11-06T01:47:51Z</dcterms:created>
  <dcterms:modified xsi:type="dcterms:W3CDTF">2018-11-06T01:48:48Z</dcterms:modified>
</cp:coreProperties>
</file>